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5" windowWidth="26175" windowHeight="6180" activeTab="0"/>
  </bookViews>
  <sheets>
    <sheet name="Captures" sheetId="1" r:id="rId1"/>
    <sheet name="Contrôles" sheetId="2" r:id="rId2"/>
    <sheet name="Contrôles interannuels" sheetId="3" r:id="rId3"/>
  </sheets>
  <definedNames/>
  <calcPr fullCalcOnLoad="1"/>
</workbook>
</file>

<file path=xl/sharedStrings.xml><?xml version="1.0" encoding="utf-8"?>
<sst xmlns="http://schemas.openxmlformats.org/spreadsheetml/2006/main" count="233" uniqueCount="113">
  <si>
    <t>Date</t>
  </si>
  <si>
    <t>PARCAE</t>
  </si>
  <si>
    <t>PARMAJ</t>
  </si>
  <si>
    <t>Rougegorge familier</t>
  </si>
  <si>
    <t>ERIRUB</t>
  </si>
  <si>
    <t>Moineau friquet</t>
  </si>
  <si>
    <t>PASMON</t>
  </si>
  <si>
    <t>Pinson des arbres</t>
  </si>
  <si>
    <t>FRICOE</t>
  </si>
  <si>
    <t>Gaulle</t>
  </si>
  <si>
    <t>Houssen</t>
  </si>
  <si>
    <t>Long. filets</t>
  </si>
  <si>
    <t>Moineau domestique</t>
  </si>
  <si>
    <t>CARCHL</t>
  </si>
  <si>
    <t>Merle noir</t>
  </si>
  <si>
    <t>TURMER</t>
  </si>
  <si>
    <t>Etourneau sansonnet</t>
  </si>
  <si>
    <t>STUVUL</t>
  </si>
  <si>
    <t>DENMAJ</t>
  </si>
  <si>
    <t>Verger</t>
  </si>
  <si>
    <t>Chardonneret élégant</t>
  </si>
  <si>
    <t>PASDOM</t>
  </si>
  <si>
    <t>espèces</t>
  </si>
  <si>
    <t>Code</t>
  </si>
  <si>
    <t>Lieu</t>
  </si>
  <si>
    <t>Rue de</t>
  </si>
  <si>
    <t>Total journalier par secteur</t>
  </si>
  <si>
    <t>Total journalier</t>
  </si>
  <si>
    <t>Données de baguage pour Holtzwihr</t>
  </si>
  <si>
    <t>Tableau n°1</t>
  </si>
  <si>
    <t xml:space="preserve">Totaux par </t>
  </si>
  <si>
    <t>96 m</t>
  </si>
  <si>
    <t>96m</t>
  </si>
  <si>
    <t>Tourterelle turque</t>
  </si>
  <si>
    <t>Tableau n° 2</t>
  </si>
  <si>
    <t>Bague</t>
  </si>
  <si>
    <t>Sexe</t>
  </si>
  <si>
    <t xml:space="preserve">Age </t>
  </si>
  <si>
    <t>Age</t>
  </si>
  <si>
    <t>Remarques</t>
  </si>
  <si>
    <t>du baguage</t>
  </si>
  <si>
    <t>M</t>
  </si>
  <si>
    <t>Mésange bleue</t>
  </si>
  <si>
    <t>Mésange charbonnière</t>
  </si>
  <si>
    <t>CARLIS</t>
  </si>
  <si>
    <t>STRCTO</t>
  </si>
  <si>
    <t>Verdier d'Europe</t>
  </si>
  <si>
    <t>Pic épeiche</t>
  </si>
  <si>
    <t xml:space="preserve">Programme SPOL mangeoire (Suivi des Populations d'Oiseaux Locaux)  </t>
  </si>
  <si>
    <t>Contrôles pour Holtzwihr</t>
  </si>
  <si>
    <t>Espèce</t>
  </si>
  <si>
    <t>Tableau 3</t>
  </si>
  <si>
    <t>COCTES</t>
  </si>
  <si>
    <t>CARNUS</t>
  </si>
  <si>
    <t>Tarin des aulnes</t>
  </si>
  <si>
    <t>Accenteur mouchet</t>
  </si>
  <si>
    <t>PRUMOD</t>
  </si>
  <si>
    <t>1 an</t>
  </si>
  <si>
    <t>3 ans</t>
  </si>
  <si>
    <t>5 ans</t>
  </si>
  <si>
    <t>F</t>
  </si>
  <si>
    <t>2 ans</t>
  </si>
  <si>
    <t>Rue de Gaulle</t>
  </si>
  <si>
    <t>Aucun contrôle entre ces 2 dates</t>
  </si>
  <si>
    <t>Grosbec cassenoyau</t>
  </si>
  <si>
    <t>du contrôle</t>
  </si>
  <si>
    <t>Pour âger un oiseau, la référence est l'année civile.</t>
  </si>
  <si>
    <t>Un oiseau qui, en 2006, a plus de 1 an, est né avant 2006</t>
  </si>
  <si>
    <t xml:space="preserve">Un oiseau qui, en 2005, a 2 ans, est né en 2004, il est dans sa 2ème année civile. </t>
  </si>
  <si>
    <t>Un oiseau dit VOL (volant) est un oiseau dont l'âge ne peut être defini avec certitude.</t>
  </si>
  <si>
    <t>Campagne hiver 2011/2012</t>
  </si>
  <si>
    <t>60m</t>
  </si>
  <si>
    <t>+ 2 ans</t>
  </si>
  <si>
    <t>+ 1 an</t>
  </si>
  <si>
    <t>Présence régulière</t>
  </si>
  <si>
    <t>+ 4 ans</t>
  </si>
  <si>
    <t>Aucun contrôle entre ces 2 dates et changement de secteur</t>
  </si>
  <si>
    <t>09/12</t>
  </si>
  <si>
    <t>FRIMON</t>
  </si>
  <si>
    <t>Pinson du Nord</t>
  </si>
  <si>
    <t>PICDIS</t>
  </si>
  <si>
    <t>Pic vert</t>
  </si>
  <si>
    <t>31/12</t>
  </si>
  <si>
    <t>10/02</t>
  </si>
  <si>
    <t>Campagne hiver 2012/2013</t>
  </si>
  <si>
    <t>03/03</t>
  </si>
  <si>
    <t>CERYLA</t>
  </si>
  <si>
    <t>SITEUR</t>
  </si>
  <si>
    <t>01/04</t>
  </si>
  <si>
    <t>ANTTRI</t>
  </si>
  <si>
    <t>Pipit des arbres</t>
  </si>
  <si>
    <t>CARINA</t>
  </si>
  <si>
    <t>Linotte mélodieuse</t>
  </si>
  <si>
    <t>Grimpereau des jardins</t>
  </si>
  <si>
    <t>Sittelle d'Europe</t>
  </si>
  <si>
    <t>PHOOCH</t>
  </si>
  <si>
    <t>Rougequeue noir</t>
  </si>
  <si>
    <t>SERSER</t>
  </si>
  <si>
    <t>Serin cini</t>
  </si>
  <si>
    <t>TURPHI</t>
  </si>
  <si>
    <t>Grive musicienne</t>
  </si>
  <si>
    <t>30/12</t>
  </si>
  <si>
    <t>08/12</t>
  </si>
  <si>
    <t>19/01</t>
  </si>
  <si>
    <t>09/02</t>
  </si>
  <si>
    <t>GARGLA</t>
  </si>
  <si>
    <t>Geai des chênes</t>
  </si>
  <si>
    <t>Quelques contrôles intéressants en 2012/2013</t>
  </si>
  <si>
    <t>+7 ans</t>
  </si>
  <si>
    <t>6 ans</t>
  </si>
  <si>
    <t>SC129917</t>
  </si>
  <si>
    <t>SC156020</t>
  </si>
  <si>
    <t>SC166858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</si>
</sst>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40C]dddd\ d\ mmmm\ yyyy"/>
    <numFmt numFmtId="173" formatCode="dd/mm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49" fontId="4" fillId="0" borderId="32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/>
    </xf>
    <xf numFmtId="1" fontId="4" fillId="0" borderId="36" xfId="0" applyNumberFormat="1" applyFont="1" applyFill="1" applyBorder="1" applyAlignment="1">
      <alignment horizontal="center"/>
    </xf>
    <xf numFmtId="49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0" xfId="0" applyFont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" fontId="4" fillId="0" borderId="37" xfId="0" applyNumberFormat="1" applyFont="1" applyBorder="1" applyAlignment="1">
      <alignment/>
    </xf>
    <xf numFmtId="1" fontId="0" fillId="0" borderId="42" xfId="0" applyNumberFormat="1" applyBorder="1" applyAlignment="1">
      <alignment/>
    </xf>
    <xf numFmtId="49" fontId="0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4" fillId="0" borderId="45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5" xfId="0" applyFont="1" applyFill="1" applyBorder="1" applyAlignment="1">
      <alignment horizontal="left"/>
    </xf>
    <xf numFmtId="49" fontId="4" fillId="33" borderId="35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0" xfId="0" applyFont="1" applyFill="1" applyBorder="1" applyAlignment="1">
      <alignment/>
    </xf>
    <xf numFmtId="14" fontId="0" fillId="27" borderId="10" xfId="0" applyNumberFormat="1" applyFill="1" applyBorder="1" applyAlignment="1">
      <alignment horizontal="left"/>
    </xf>
    <xf numFmtId="49" fontId="0" fillId="27" borderId="10" xfId="0" applyNumberFormat="1" applyFont="1" applyFill="1" applyBorder="1" applyAlignment="1">
      <alignment horizontal="center"/>
    </xf>
    <xf numFmtId="0" fontId="0" fillId="27" borderId="35" xfId="0" applyFont="1" applyFill="1" applyBorder="1" applyAlignment="1">
      <alignment/>
    </xf>
    <xf numFmtId="14" fontId="0" fillId="27" borderId="35" xfId="0" applyNumberFormat="1" applyFont="1" applyFill="1" applyBorder="1" applyAlignment="1">
      <alignment horizontal="left"/>
    </xf>
    <xf numFmtId="49" fontId="0" fillId="27" borderId="10" xfId="0" applyNumberFormat="1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22" xfId="0" applyBorder="1" applyAlignment="1">
      <alignment horizontal="center"/>
    </xf>
    <xf numFmtId="1" fontId="0" fillId="0" borderId="22" xfId="0" applyNumberFormat="1" applyFill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50" xfId="0" applyBorder="1" applyAlignment="1">
      <alignment/>
    </xf>
    <xf numFmtId="49" fontId="0" fillId="0" borderId="51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0" borderId="28" xfId="0" applyNumberFormat="1" applyBorder="1" applyAlignment="1">
      <alignment/>
    </xf>
    <xf numFmtId="0" fontId="4" fillId="0" borderId="53" xfId="0" applyFont="1" applyBorder="1" applyAlignment="1">
      <alignment/>
    </xf>
    <xf numFmtId="1" fontId="4" fillId="0" borderId="13" xfId="0" applyNumberFormat="1" applyFont="1" applyBorder="1" applyAlignment="1">
      <alignment/>
    </xf>
    <xf numFmtId="49" fontId="0" fillId="0" borderId="54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1" fontId="0" fillId="0" borderId="36" xfId="0" applyNumberFormat="1" applyBorder="1" applyAlignment="1">
      <alignment/>
    </xf>
    <xf numFmtId="1" fontId="0" fillId="0" borderId="36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4" fillId="0" borderId="31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5" xfId="0" applyNumberForma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55" xfId="0" applyBorder="1" applyAlignment="1">
      <alignment/>
    </xf>
    <xf numFmtId="49" fontId="0" fillId="0" borderId="56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5" xfId="0" applyFont="1" applyBorder="1" applyAlignment="1">
      <alignment/>
    </xf>
    <xf numFmtId="49" fontId="0" fillId="27" borderId="35" xfId="0" applyNumberFormat="1" applyFont="1" applyFill="1" applyBorder="1" applyAlignment="1" quotePrefix="1">
      <alignment horizontal="right"/>
    </xf>
    <xf numFmtId="49" fontId="0" fillId="27" borderId="35" xfId="0" applyNumberFormat="1" applyFont="1" applyFill="1" applyBorder="1" applyAlignment="1" quotePrefix="1">
      <alignment horizontal="center"/>
    </xf>
    <xf numFmtId="0" fontId="4" fillId="34" borderId="35" xfId="0" applyFont="1" applyFill="1" applyBorder="1" applyAlignment="1">
      <alignment/>
    </xf>
    <xf numFmtId="0" fontId="4" fillId="34" borderId="35" xfId="0" applyFont="1" applyFill="1" applyBorder="1" applyAlignment="1">
      <alignment horizontal="left"/>
    </xf>
    <xf numFmtId="49" fontId="4" fillId="34" borderId="3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27" borderId="35" xfId="0" applyFont="1" applyFill="1" applyBorder="1" applyAlignment="1">
      <alignment horizontal="left"/>
    </xf>
    <xf numFmtId="49" fontId="0" fillId="27" borderId="35" xfId="0" applyNumberFormat="1" applyFont="1" applyFill="1" applyBorder="1" applyAlignment="1">
      <alignment/>
    </xf>
    <xf numFmtId="0" fontId="0" fillId="27" borderId="16" xfId="0" applyFont="1" applyFill="1" applyBorder="1" applyAlignment="1">
      <alignment/>
    </xf>
    <xf numFmtId="49" fontId="0" fillId="27" borderId="35" xfId="0" applyNumberFormat="1" applyFont="1" applyFill="1" applyBorder="1" applyAlignment="1">
      <alignment horizontal="center"/>
    </xf>
    <xf numFmtId="14" fontId="0" fillId="27" borderId="10" xfId="0" applyNumberFormat="1" applyFont="1" applyFill="1" applyBorder="1" applyAlignment="1">
      <alignment horizontal="left"/>
    </xf>
    <xf numFmtId="49" fontId="0" fillId="0" borderId="43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/>
    </xf>
    <xf numFmtId="1" fontId="4" fillId="0" borderId="46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I40" sqref="I40"/>
    </sheetView>
  </sheetViews>
  <sheetFormatPr defaultColWidth="11.421875" defaultRowHeight="12.75"/>
  <cols>
    <col min="1" max="1" width="20.28125" style="0" customWidth="1"/>
    <col min="2" max="2" width="9.8515625" style="4" customWidth="1"/>
    <col min="3" max="3" width="7.7109375" style="4" customWidth="1"/>
    <col min="4" max="12" width="7.7109375" style="0" customWidth="1"/>
    <col min="13" max="13" width="10.7109375" style="0" customWidth="1"/>
  </cols>
  <sheetData>
    <row r="1" spans="1:13" ht="12.75">
      <c r="A1" s="18" t="s">
        <v>29</v>
      </c>
      <c r="M1" s="20"/>
    </row>
    <row r="2" spans="1:13" ht="15.75">
      <c r="A2" s="3" t="s">
        <v>28</v>
      </c>
      <c r="B2" s="49"/>
      <c r="C2" s="49"/>
      <c r="M2" s="20"/>
    </row>
    <row r="3" spans="1:13" ht="15.75">
      <c r="A3" s="3" t="s">
        <v>70</v>
      </c>
      <c r="B3" s="49"/>
      <c r="C3" s="49"/>
      <c r="M3" s="20"/>
    </row>
    <row r="4" ht="12.75">
      <c r="M4" s="20"/>
    </row>
    <row r="5" spans="1:13" ht="13.5" thickBot="1">
      <c r="A5" t="s">
        <v>48</v>
      </c>
      <c r="B5" s="9"/>
      <c r="D5" s="8"/>
      <c r="E5" s="8"/>
      <c r="F5" s="8"/>
      <c r="G5" s="8"/>
      <c r="H5" s="8"/>
      <c r="I5" s="8"/>
      <c r="J5" s="8"/>
      <c r="K5" s="8"/>
      <c r="L5" s="8"/>
      <c r="M5" s="21"/>
    </row>
    <row r="6" spans="1:13" ht="12.75">
      <c r="A6" s="16"/>
      <c r="B6" s="17" t="s">
        <v>0</v>
      </c>
      <c r="C6" s="120" t="s">
        <v>102</v>
      </c>
      <c r="D6" s="125" t="s">
        <v>77</v>
      </c>
      <c r="E6" s="119" t="s">
        <v>101</v>
      </c>
      <c r="F6" s="89" t="s">
        <v>82</v>
      </c>
      <c r="G6" s="130" t="s">
        <v>103</v>
      </c>
      <c r="H6" s="120" t="s">
        <v>104</v>
      </c>
      <c r="I6" s="91" t="s">
        <v>83</v>
      </c>
      <c r="J6" s="168" t="s">
        <v>85</v>
      </c>
      <c r="K6" s="169"/>
      <c r="L6" s="130" t="s">
        <v>88</v>
      </c>
      <c r="M6" s="93" t="s">
        <v>30</v>
      </c>
    </row>
    <row r="7" spans="1:13" ht="12.75">
      <c r="A7" s="12"/>
      <c r="B7" s="14" t="s">
        <v>11</v>
      </c>
      <c r="C7" s="84">
        <v>60</v>
      </c>
      <c r="D7" s="126" t="s">
        <v>31</v>
      </c>
      <c r="E7" s="122">
        <v>60</v>
      </c>
      <c r="F7" s="92">
        <v>96</v>
      </c>
      <c r="G7" s="131">
        <v>60</v>
      </c>
      <c r="H7" s="138" t="s">
        <v>71</v>
      </c>
      <c r="I7" s="139" t="s">
        <v>31</v>
      </c>
      <c r="J7" s="140" t="s">
        <v>71</v>
      </c>
      <c r="K7" s="143" t="s">
        <v>32</v>
      </c>
      <c r="L7" s="144" t="s">
        <v>32</v>
      </c>
      <c r="M7" s="94" t="s">
        <v>22</v>
      </c>
    </row>
    <row r="8" spans="1:13" ht="12.75">
      <c r="A8" s="13" t="s">
        <v>24</v>
      </c>
      <c r="B8" s="5" t="s">
        <v>25</v>
      </c>
      <c r="C8" s="123" t="s">
        <v>10</v>
      </c>
      <c r="D8" s="86" t="s">
        <v>9</v>
      </c>
      <c r="E8" s="121" t="s">
        <v>10</v>
      </c>
      <c r="F8" s="85" t="s">
        <v>9</v>
      </c>
      <c r="G8" s="137" t="s">
        <v>10</v>
      </c>
      <c r="H8" s="81" t="s">
        <v>10</v>
      </c>
      <c r="I8" s="86" t="s">
        <v>9</v>
      </c>
      <c r="J8" s="141" t="s">
        <v>10</v>
      </c>
      <c r="K8" s="114" t="s">
        <v>9</v>
      </c>
      <c r="L8" s="131" t="s">
        <v>9</v>
      </c>
      <c r="M8" s="61"/>
    </row>
    <row r="9" spans="1:13" ht="12.75">
      <c r="A9" s="1" t="s">
        <v>50</v>
      </c>
      <c r="B9" s="5" t="s">
        <v>23</v>
      </c>
      <c r="C9" s="22"/>
      <c r="D9" s="5"/>
      <c r="E9" s="24"/>
      <c r="F9" s="15"/>
      <c r="G9" s="132"/>
      <c r="H9" s="22"/>
      <c r="I9" s="5"/>
      <c r="J9" s="22"/>
      <c r="K9" s="117"/>
      <c r="L9" s="145"/>
      <c r="M9" s="61"/>
    </row>
    <row r="10" spans="1:13" ht="12.75">
      <c r="A10" s="1"/>
      <c r="B10" s="5"/>
      <c r="C10" s="22"/>
      <c r="D10" s="5"/>
      <c r="E10" s="24"/>
      <c r="F10" s="15"/>
      <c r="G10" s="132"/>
      <c r="H10" s="22"/>
      <c r="I10" s="5"/>
      <c r="J10" s="22"/>
      <c r="K10" s="24"/>
      <c r="L10" s="132"/>
      <c r="M10" s="61"/>
    </row>
    <row r="11" spans="1:13" ht="12.75">
      <c r="A11" s="2" t="s">
        <v>46</v>
      </c>
      <c r="B11" s="6" t="s">
        <v>13</v>
      </c>
      <c r="C11" s="73">
        <v>4</v>
      </c>
      <c r="D11" s="39">
        <v>83</v>
      </c>
      <c r="E11" s="115">
        <v>1</v>
      </c>
      <c r="F11" s="71">
        <v>49</v>
      </c>
      <c r="G11" s="133">
        <v>2</v>
      </c>
      <c r="H11" s="41">
        <v>3</v>
      </c>
      <c r="I11" s="39">
        <v>55</v>
      </c>
      <c r="J11" s="22">
        <v>1</v>
      </c>
      <c r="K11" s="115">
        <v>28</v>
      </c>
      <c r="L11" s="134">
        <v>27</v>
      </c>
      <c r="M11" s="60">
        <f aca="true" t="shared" si="0" ref="M11:M35">SUM(C11:L11)</f>
        <v>253</v>
      </c>
    </row>
    <row r="12" spans="1:13" ht="12.75">
      <c r="A12" s="1" t="s">
        <v>43</v>
      </c>
      <c r="B12" s="5" t="s">
        <v>2</v>
      </c>
      <c r="C12" s="22">
        <v>48</v>
      </c>
      <c r="D12" s="38">
        <v>26</v>
      </c>
      <c r="E12" s="116">
        <v>5</v>
      </c>
      <c r="F12" s="71">
        <v>11</v>
      </c>
      <c r="G12" s="133">
        <v>25</v>
      </c>
      <c r="H12" s="41">
        <v>25</v>
      </c>
      <c r="I12" s="39">
        <v>8</v>
      </c>
      <c r="J12" s="22">
        <v>26</v>
      </c>
      <c r="K12" s="115">
        <v>2</v>
      </c>
      <c r="L12" s="134">
        <v>6</v>
      </c>
      <c r="M12" s="60">
        <f t="shared" si="0"/>
        <v>182</v>
      </c>
    </row>
    <row r="13" spans="1:13" ht="12.75">
      <c r="A13" s="1" t="s">
        <v>42</v>
      </c>
      <c r="B13" s="5" t="s">
        <v>1</v>
      </c>
      <c r="C13" s="22">
        <v>19</v>
      </c>
      <c r="D13" s="38">
        <v>7</v>
      </c>
      <c r="E13" s="116">
        <v>1</v>
      </c>
      <c r="F13" s="71">
        <v>2</v>
      </c>
      <c r="G13" s="133">
        <v>16</v>
      </c>
      <c r="H13" s="41">
        <v>10</v>
      </c>
      <c r="I13" s="39">
        <v>2</v>
      </c>
      <c r="J13" s="22">
        <v>11</v>
      </c>
      <c r="K13" s="115">
        <v>1</v>
      </c>
      <c r="L13" s="134">
        <v>2</v>
      </c>
      <c r="M13" s="60">
        <f t="shared" si="0"/>
        <v>71</v>
      </c>
    </row>
    <row r="14" spans="1:13" ht="12.75">
      <c r="A14" s="1" t="s">
        <v>7</v>
      </c>
      <c r="B14" s="5" t="s">
        <v>8</v>
      </c>
      <c r="C14" s="22">
        <v>4</v>
      </c>
      <c r="D14" s="39">
        <v>4</v>
      </c>
      <c r="E14" s="115">
        <v>1</v>
      </c>
      <c r="F14" s="72">
        <v>4</v>
      </c>
      <c r="G14" s="134">
        <v>7</v>
      </c>
      <c r="H14" s="41">
        <v>3</v>
      </c>
      <c r="I14" s="39">
        <v>15</v>
      </c>
      <c r="J14" s="22">
        <v>3</v>
      </c>
      <c r="K14" s="115">
        <v>5</v>
      </c>
      <c r="L14" s="134">
        <v>12</v>
      </c>
      <c r="M14" s="60">
        <f t="shared" si="0"/>
        <v>58</v>
      </c>
    </row>
    <row r="15" spans="1:13" ht="12.75">
      <c r="A15" s="2" t="s">
        <v>12</v>
      </c>
      <c r="B15" s="6" t="s">
        <v>21</v>
      </c>
      <c r="C15" s="73">
        <v>1</v>
      </c>
      <c r="D15" s="38">
        <v>11</v>
      </c>
      <c r="E15" s="116"/>
      <c r="F15" s="71">
        <v>2</v>
      </c>
      <c r="G15" s="133"/>
      <c r="H15" s="41"/>
      <c r="I15" s="39">
        <v>2</v>
      </c>
      <c r="J15" s="22"/>
      <c r="K15" s="115">
        <v>4</v>
      </c>
      <c r="L15" s="134">
        <v>7</v>
      </c>
      <c r="M15" s="60">
        <f t="shared" si="0"/>
        <v>27</v>
      </c>
    </row>
    <row r="16" spans="1:13" ht="12.75">
      <c r="A16" s="1" t="s">
        <v>79</v>
      </c>
      <c r="B16" s="5" t="s">
        <v>78</v>
      </c>
      <c r="C16" s="22">
        <v>1</v>
      </c>
      <c r="D16" s="39">
        <v>1</v>
      </c>
      <c r="E16" s="115"/>
      <c r="F16" s="72">
        <v>5</v>
      </c>
      <c r="G16" s="134"/>
      <c r="H16" s="41"/>
      <c r="I16" s="39">
        <v>6</v>
      </c>
      <c r="J16" s="22">
        <v>1</v>
      </c>
      <c r="K16" s="115">
        <v>1</v>
      </c>
      <c r="L16" s="134"/>
      <c r="M16" s="60">
        <f t="shared" si="0"/>
        <v>15</v>
      </c>
    </row>
    <row r="17" spans="1:13" ht="12.75">
      <c r="A17" s="1" t="s">
        <v>14</v>
      </c>
      <c r="B17" s="5" t="s">
        <v>15</v>
      </c>
      <c r="C17" s="22">
        <v>4</v>
      </c>
      <c r="D17" s="38"/>
      <c r="E17" s="116">
        <v>2</v>
      </c>
      <c r="F17" s="71"/>
      <c r="G17" s="133">
        <v>5</v>
      </c>
      <c r="H17" s="40">
        <v>1</v>
      </c>
      <c r="I17" s="38"/>
      <c r="J17" s="22">
        <v>1</v>
      </c>
      <c r="K17" s="116"/>
      <c r="L17" s="133">
        <v>1</v>
      </c>
      <c r="M17" s="60">
        <f t="shared" si="0"/>
        <v>14</v>
      </c>
    </row>
    <row r="18" spans="1:13" ht="12.75">
      <c r="A18" s="2" t="s">
        <v>47</v>
      </c>
      <c r="B18" s="5" t="s">
        <v>18</v>
      </c>
      <c r="C18" s="22">
        <v>1</v>
      </c>
      <c r="D18" s="39">
        <v>3</v>
      </c>
      <c r="E18" s="115">
        <v>2</v>
      </c>
      <c r="F18" s="71">
        <v>1</v>
      </c>
      <c r="G18" s="133">
        <v>1</v>
      </c>
      <c r="H18" s="41"/>
      <c r="I18" s="39">
        <v>1</v>
      </c>
      <c r="J18" s="22"/>
      <c r="K18" s="116"/>
      <c r="L18" s="133"/>
      <c r="M18" s="60">
        <f t="shared" si="0"/>
        <v>9</v>
      </c>
    </row>
    <row r="19" spans="1:13" ht="12.75">
      <c r="A19" s="1" t="s">
        <v>5</v>
      </c>
      <c r="B19" s="5" t="s">
        <v>6</v>
      </c>
      <c r="C19" s="22"/>
      <c r="D19" s="38"/>
      <c r="E19" s="116"/>
      <c r="F19" s="71">
        <v>2</v>
      </c>
      <c r="G19" s="133"/>
      <c r="H19" s="41">
        <v>1</v>
      </c>
      <c r="I19" s="39">
        <v>1</v>
      </c>
      <c r="J19" s="22">
        <v>2</v>
      </c>
      <c r="K19" s="116">
        <v>1</v>
      </c>
      <c r="L19" s="133"/>
      <c r="M19" s="60">
        <f t="shared" si="0"/>
        <v>7</v>
      </c>
    </row>
    <row r="20" spans="1:13" ht="12.75">
      <c r="A20" s="1" t="s">
        <v>3</v>
      </c>
      <c r="B20" s="5" t="s">
        <v>4</v>
      </c>
      <c r="C20" s="22">
        <v>1</v>
      </c>
      <c r="D20" s="38">
        <v>1</v>
      </c>
      <c r="E20" s="116"/>
      <c r="F20" s="71">
        <v>1</v>
      </c>
      <c r="G20" s="133"/>
      <c r="H20" s="40"/>
      <c r="I20" s="38"/>
      <c r="J20" s="22">
        <v>1</v>
      </c>
      <c r="K20" s="116"/>
      <c r="L20" s="133">
        <v>2</v>
      </c>
      <c r="M20" s="60">
        <f t="shared" si="0"/>
        <v>6</v>
      </c>
    </row>
    <row r="21" spans="1:13" ht="12.75">
      <c r="A21" s="10" t="s">
        <v>96</v>
      </c>
      <c r="B21" s="113" t="s">
        <v>95</v>
      </c>
      <c r="C21" s="123"/>
      <c r="D21" s="39"/>
      <c r="E21" s="115"/>
      <c r="F21" s="71"/>
      <c r="G21" s="133"/>
      <c r="H21" s="41"/>
      <c r="I21" s="39"/>
      <c r="J21" s="22"/>
      <c r="K21" s="116"/>
      <c r="L21" s="133">
        <v>5</v>
      </c>
      <c r="M21" s="60">
        <f t="shared" si="0"/>
        <v>5</v>
      </c>
    </row>
    <row r="22" spans="1:13" ht="12.75">
      <c r="A22" s="2" t="s">
        <v>20</v>
      </c>
      <c r="B22" s="6" t="s">
        <v>44</v>
      </c>
      <c r="C22" s="73"/>
      <c r="D22" s="39"/>
      <c r="E22" s="115"/>
      <c r="F22" s="71">
        <v>1</v>
      </c>
      <c r="G22" s="133"/>
      <c r="H22" s="40"/>
      <c r="I22" s="38">
        <v>1</v>
      </c>
      <c r="J22" s="22"/>
      <c r="K22" s="116"/>
      <c r="L22" s="133">
        <v>2</v>
      </c>
      <c r="M22" s="60">
        <f t="shared" si="0"/>
        <v>4</v>
      </c>
    </row>
    <row r="23" spans="1:13" ht="12.75">
      <c r="A23" s="2" t="s">
        <v>54</v>
      </c>
      <c r="B23" s="6" t="s">
        <v>53</v>
      </c>
      <c r="C23" s="73"/>
      <c r="D23" s="39"/>
      <c r="E23" s="115"/>
      <c r="F23" s="71"/>
      <c r="G23" s="133"/>
      <c r="H23" s="40"/>
      <c r="I23" s="38"/>
      <c r="J23" s="22"/>
      <c r="K23" s="116">
        <v>1</v>
      </c>
      <c r="L23" s="133">
        <v>3</v>
      </c>
      <c r="M23" s="60">
        <f t="shared" si="0"/>
        <v>4</v>
      </c>
    </row>
    <row r="24" spans="1:13" ht="12.75">
      <c r="A24" s="10" t="s">
        <v>98</v>
      </c>
      <c r="B24" s="113" t="s">
        <v>97</v>
      </c>
      <c r="C24" s="123"/>
      <c r="D24" s="39"/>
      <c r="E24" s="115"/>
      <c r="F24" s="71"/>
      <c r="G24" s="133"/>
      <c r="H24" s="41"/>
      <c r="I24" s="39"/>
      <c r="J24" s="22"/>
      <c r="K24" s="116"/>
      <c r="L24" s="133">
        <v>3</v>
      </c>
      <c r="M24" s="60">
        <f t="shared" si="0"/>
        <v>3</v>
      </c>
    </row>
    <row r="25" spans="1:13" ht="12.75">
      <c r="A25" s="2" t="s">
        <v>81</v>
      </c>
      <c r="B25" s="5" t="s">
        <v>80</v>
      </c>
      <c r="C25" s="22"/>
      <c r="D25" s="39">
        <v>1</v>
      </c>
      <c r="E25" s="115"/>
      <c r="F25" s="71"/>
      <c r="G25" s="133"/>
      <c r="H25" s="41"/>
      <c r="I25" s="39">
        <v>1</v>
      </c>
      <c r="J25" s="22"/>
      <c r="K25" s="116"/>
      <c r="L25" s="133"/>
      <c r="M25" s="60">
        <f t="shared" si="0"/>
        <v>2</v>
      </c>
    </row>
    <row r="26" spans="1:13" ht="12.75">
      <c r="A26" s="10" t="s">
        <v>33</v>
      </c>
      <c r="B26" s="11" t="s">
        <v>45</v>
      </c>
      <c r="C26" s="124"/>
      <c r="D26" s="39"/>
      <c r="E26" s="115"/>
      <c r="F26" s="71"/>
      <c r="G26" s="133"/>
      <c r="H26" s="40"/>
      <c r="I26" s="38"/>
      <c r="J26" s="22"/>
      <c r="K26" s="116">
        <v>1</v>
      </c>
      <c r="L26" s="133">
        <v>1</v>
      </c>
      <c r="M26" s="60">
        <f t="shared" si="0"/>
        <v>2</v>
      </c>
    </row>
    <row r="27" spans="1:13" ht="12.75">
      <c r="A27" s="10" t="s">
        <v>64</v>
      </c>
      <c r="B27" s="6" t="s">
        <v>52</v>
      </c>
      <c r="C27" s="73"/>
      <c r="D27" s="39"/>
      <c r="E27" s="115"/>
      <c r="F27" s="71"/>
      <c r="G27" s="133">
        <v>1</v>
      </c>
      <c r="H27" s="40"/>
      <c r="I27" s="38"/>
      <c r="J27" s="22"/>
      <c r="K27" s="116">
        <v>1</v>
      </c>
      <c r="L27" s="133"/>
      <c r="M27" s="60">
        <f t="shared" si="0"/>
        <v>2</v>
      </c>
    </row>
    <row r="28" spans="1:13" ht="12.75">
      <c r="A28" s="10" t="s">
        <v>106</v>
      </c>
      <c r="B28" s="11" t="s">
        <v>105</v>
      </c>
      <c r="C28" s="124"/>
      <c r="D28" s="39"/>
      <c r="E28" s="115"/>
      <c r="F28" s="71"/>
      <c r="G28" s="133"/>
      <c r="H28" s="40">
        <v>2</v>
      </c>
      <c r="I28" s="38"/>
      <c r="J28" s="22"/>
      <c r="K28" s="116"/>
      <c r="L28" s="133"/>
      <c r="M28" s="60">
        <f t="shared" si="0"/>
        <v>2</v>
      </c>
    </row>
    <row r="29" spans="1:13" ht="12.75">
      <c r="A29" s="2" t="s">
        <v>16</v>
      </c>
      <c r="B29" s="6" t="s">
        <v>17</v>
      </c>
      <c r="C29" s="73"/>
      <c r="D29" s="38"/>
      <c r="E29" s="116"/>
      <c r="F29" s="71"/>
      <c r="G29" s="133"/>
      <c r="H29" s="40"/>
      <c r="I29" s="38"/>
      <c r="J29" s="22"/>
      <c r="K29" s="116"/>
      <c r="L29" s="133">
        <v>2</v>
      </c>
      <c r="M29" s="60">
        <f t="shared" si="0"/>
        <v>2</v>
      </c>
    </row>
    <row r="30" spans="1:13" ht="12.75">
      <c r="A30" s="10" t="s">
        <v>55</v>
      </c>
      <c r="B30" s="11" t="s">
        <v>56</v>
      </c>
      <c r="C30" s="124"/>
      <c r="D30" s="39"/>
      <c r="E30" s="115"/>
      <c r="F30" s="71"/>
      <c r="G30" s="133"/>
      <c r="H30" s="40">
        <v>1</v>
      </c>
      <c r="I30" s="38">
        <v>1</v>
      </c>
      <c r="J30" s="22"/>
      <c r="K30" s="116"/>
      <c r="L30" s="133"/>
      <c r="M30" s="60">
        <f t="shared" si="0"/>
        <v>2</v>
      </c>
    </row>
    <row r="31" spans="1:13" ht="12.75">
      <c r="A31" s="10" t="s">
        <v>94</v>
      </c>
      <c r="B31" s="11" t="s">
        <v>87</v>
      </c>
      <c r="C31" s="124"/>
      <c r="D31" s="38"/>
      <c r="E31" s="116"/>
      <c r="F31" s="71"/>
      <c r="G31" s="133"/>
      <c r="H31" s="41"/>
      <c r="I31" s="39"/>
      <c r="J31" s="22"/>
      <c r="K31" s="115">
        <v>1</v>
      </c>
      <c r="L31" s="134"/>
      <c r="M31" s="60">
        <f t="shared" si="0"/>
        <v>1</v>
      </c>
    </row>
    <row r="32" spans="1:13" ht="12.75">
      <c r="A32" s="10" t="s">
        <v>90</v>
      </c>
      <c r="B32" s="95" t="s">
        <v>89</v>
      </c>
      <c r="C32" s="124"/>
      <c r="D32" s="38"/>
      <c r="E32" s="116"/>
      <c r="F32" s="71"/>
      <c r="G32" s="133"/>
      <c r="H32" s="41"/>
      <c r="I32" s="39"/>
      <c r="J32" s="22"/>
      <c r="K32" s="115"/>
      <c r="L32" s="134">
        <v>1</v>
      </c>
      <c r="M32" s="60">
        <f t="shared" si="0"/>
        <v>1</v>
      </c>
    </row>
    <row r="33" spans="1:13" ht="12.75">
      <c r="A33" s="27" t="s">
        <v>100</v>
      </c>
      <c r="B33" s="113" t="s">
        <v>99</v>
      </c>
      <c r="C33" s="123"/>
      <c r="D33" s="38"/>
      <c r="E33" s="116"/>
      <c r="F33" s="71"/>
      <c r="G33" s="133"/>
      <c r="H33" s="40"/>
      <c r="I33" s="38"/>
      <c r="J33" s="22"/>
      <c r="K33" s="116"/>
      <c r="L33" s="133">
        <v>1</v>
      </c>
      <c r="M33" s="60">
        <f t="shared" si="0"/>
        <v>1</v>
      </c>
    </row>
    <row r="34" spans="1:13" ht="12.75">
      <c r="A34" s="10" t="s">
        <v>92</v>
      </c>
      <c r="B34" s="11" t="s">
        <v>91</v>
      </c>
      <c r="C34" s="124"/>
      <c r="D34" s="39"/>
      <c r="E34" s="115"/>
      <c r="F34" s="71"/>
      <c r="G34" s="133"/>
      <c r="H34" s="40"/>
      <c r="I34" s="38"/>
      <c r="J34" s="22"/>
      <c r="K34" s="116"/>
      <c r="L34" s="133">
        <v>1</v>
      </c>
      <c r="M34" s="60">
        <f t="shared" si="0"/>
        <v>1</v>
      </c>
    </row>
    <row r="35" spans="1:13" ht="13.5" thickBot="1">
      <c r="A35" s="28" t="s">
        <v>93</v>
      </c>
      <c r="B35" s="146" t="s">
        <v>86</v>
      </c>
      <c r="C35" s="123"/>
      <c r="D35" s="76"/>
      <c r="E35" s="118"/>
      <c r="F35" s="50"/>
      <c r="G35" s="132"/>
      <c r="H35" s="29"/>
      <c r="I35" s="74"/>
      <c r="J35" s="22"/>
      <c r="K35" s="24">
        <v>1</v>
      </c>
      <c r="L35" s="173"/>
      <c r="M35" s="174">
        <f t="shared" si="0"/>
        <v>1</v>
      </c>
    </row>
    <row r="36" spans="1:13" ht="13.5" thickBot="1">
      <c r="A36" s="59" t="s">
        <v>26</v>
      </c>
      <c r="B36" s="7"/>
      <c r="C36" s="142">
        <f aca="true" t="shared" si="1" ref="C36:M36">SUM(C11:C35)</f>
        <v>83</v>
      </c>
      <c r="D36" s="127">
        <f t="shared" si="1"/>
        <v>137</v>
      </c>
      <c r="E36" s="142">
        <f t="shared" si="1"/>
        <v>12</v>
      </c>
      <c r="F36" s="127">
        <f t="shared" si="1"/>
        <v>78</v>
      </c>
      <c r="G36" s="135">
        <f t="shared" si="1"/>
        <v>57</v>
      </c>
      <c r="H36" s="75">
        <f t="shared" si="1"/>
        <v>46</v>
      </c>
      <c r="I36" s="78">
        <f t="shared" si="1"/>
        <v>93</v>
      </c>
      <c r="J36" s="142">
        <f t="shared" si="1"/>
        <v>46</v>
      </c>
      <c r="K36" s="127">
        <f t="shared" si="1"/>
        <v>47</v>
      </c>
      <c r="L36" s="142">
        <f t="shared" si="1"/>
        <v>76</v>
      </c>
      <c r="M36" s="175">
        <f t="shared" si="1"/>
        <v>675</v>
      </c>
    </row>
    <row r="37" spans="1:13" ht="13.5" thickBot="1">
      <c r="A37" s="62" t="s">
        <v>27</v>
      </c>
      <c r="B37" s="14"/>
      <c r="C37" s="42"/>
      <c r="D37" s="128">
        <f>SUM(C36:D36)</f>
        <v>220</v>
      </c>
      <c r="E37" s="63"/>
      <c r="F37" s="129">
        <f>SUM(E36:F36)</f>
        <v>90</v>
      </c>
      <c r="G37" s="136">
        <f>SUM(G36)</f>
        <v>57</v>
      </c>
      <c r="H37" s="63"/>
      <c r="I37" s="64">
        <f>SUM(H36:I36)</f>
        <v>139</v>
      </c>
      <c r="J37" s="63"/>
      <c r="K37" s="77">
        <f>SUM(J36:K36)</f>
        <v>93</v>
      </c>
      <c r="L37" s="77">
        <f>SUM(L36)</f>
        <v>76</v>
      </c>
      <c r="M37" s="37"/>
    </row>
  </sheetData>
  <sheetProtection/>
  <mergeCells count="1">
    <mergeCell ref="J6:K6"/>
  </mergeCells>
  <printOptions/>
  <pageMargins left="0.7874015748031497" right="0.7874015748031497" top="0.54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7" sqref="D27"/>
    </sheetView>
  </sheetViews>
  <sheetFormatPr defaultColWidth="11.421875" defaultRowHeight="12.75"/>
  <cols>
    <col min="1" max="1" width="21.8515625" style="0" customWidth="1"/>
    <col min="2" max="2" width="9.140625" style="0" customWidth="1"/>
    <col min="3" max="12" width="7.7109375" style="0" customWidth="1"/>
    <col min="13" max="14" width="11.7109375" style="0" customWidth="1"/>
  </cols>
  <sheetData>
    <row r="1" ht="12.75">
      <c r="A1" s="23" t="s">
        <v>34</v>
      </c>
    </row>
    <row r="2" spans="1:9" ht="15.75">
      <c r="A2" s="3" t="s">
        <v>49</v>
      </c>
      <c r="B2" s="3"/>
      <c r="C2" s="3"/>
      <c r="I2" s="4"/>
    </row>
    <row r="3" spans="1:3" ht="15.75">
      <c r="A3" s="3" t="s">
        <v>84</v>
      </c>
      <c r="B3" s="3"/>
      <c r="C3" s="3"/>
    </row>
    <row r="5" spans="1:13" ht="13.5" thickBot="1">
      <c r="A5" t="s">
        <v>48</v>
      </c>
      <c r="M5" s="8"/>
    </row>
    <row r="6" spans="2:13" ht="12.75">
      <c r="B6" t="s">
        <v>0</v>
      </c>
      <c r="C6" s="79" t="s">
        <v>102</v>
      </c>
      <c r="D6" s="125" t="s">
        <v>77</v>
      </c>
      <c r="E6" s="79" t="s">
        <v>101</v>
      </c>
      <c r="F6" s="125" t="s">
        <v>82</v>
      </c>
      <c r="G6" s="119" t="s">
        <v>103</v>
      </c>
      <c r="H6" s="120" t="s">
        <v>104</v>
      </c>
      <c r="I6" s="90" t="s">
        <v>83</v>
      </c>
      <c r="J6" s="168" t="s">
        <v>85</v>
      </c>
      <c r="K6" s="172"/>
      <c r="L6" s="79" t="s">
        <v>88</v>
      </c>
      <c r="M6" s="80" t="s">
        <v>30</v>
      </c>
    </row>
    <row r="7" spans="1:13" ht="12.75">
      <c r="A7" s="1"/>
      <c r="B7" s="15" t="s">
        <v>11</v>
      </c>
      <c r="C7" s="150" t="s">
        <v>71</v>
      </c>
      <c r="D7" s="152" t="s">
        <v>32</v>
      </c>
      <c r="E7" s="148" t="s">
        <v>71</v>
      </c>
      <c r="F7" s="149" t="s">
        <v>32</v>
      </c>
      <c r="G7" s="153" t="s">
        <v>71</v>
      </c>
      <c r="H7" s="81" t="s">
        <v>71</v>
      </c>
      <c r="I7" s="121" t="s">
        <v>32</v>
      </c>
      <c r="J7" s="81" t="s">
        <v>71</v>
      </c>
      <c r="K7" s="154" t="s">
        <v>32</v>
      </c>
      <c r="L7" s="82" t="s">
        <v>32</v>
      </c>
      <c r="M7" s="83" t="s">
        <v>22</v>
      </c>
    </row>
    <row r="8" spans="1:13" ht="12.75">
      <c r="A8" s="1" t="s">
        <v>24</v>
      </c>
      <c r="B8" s="15" t="s">
        <v>25</v>
      </c>
      <c r="C8" s="150" t="s">
        <v>10</v>
      </c>
      <c r="D8" s="86" t="s">
        <v>9</v>
      </c>
      <c r="E8" s="150" t="s">
        <v>10</v>
      </c>
      <c r="F8" s="86" t="s">
        <v>9</v>
      </c>
      <c r="G8" s="121" t="s">
        <v>10</v>
      </c>
      <c r="H8" s="81" t="s">
        <v>10</v>
      </c>
      <c r="I8" s="114" t="s">
        <v>9</v>
      </c>
      <c r="J8" s="123" t="s">
        <v>10</v>
      </c>
      <c r="K8" s="155" t="s">
        <v>9</v>
      </c>
      <c r="L8" s="87" t="s">
        <v>9</v>
      </c>
      <c r="M8" s="88"/>
    </row>
    <row r="9" spans="1:13" ht="12.75">
      <c r="A9" s="1" t="s">
        <v>50</v>
      </c>
      <c r="B9" s="15" t="s">
        <v>23</v>
      </c>
      <c r="C9" s="26"/>
      <c r="D9" s="5"/>
      <c r="E9" s="26"/>
      <c r="F9" s="5"/>
      <c r="G9" s="24"/>
      <c r="H9" s="22"/>
      <c r="I9" s="24"/>
      <c r="J9" s="22"/>
      <c r="K9" s="117"/>
      <c r="L9" s="25"/>
      <c r="M9" s="65"/>
    </row>
    <row r="10" spans="1:13" ht="12.75">
      <c r="A10" s="1"/>
      <c r="B10" s="15"/>
      <c r="C10" s="26"/>
      <c r="D10" s="5"/>
      <c r="E10" s="26"/>
      <c r="F10" s="5"/>
      <c r="G10" s="24"/>
      <c r="H10" s="22"/>
      <c r="I10" s="24"/>
      <c r="J10" s="22"/>
      <c r="K10" s="24"/>
      <c r="L10" s="26"/>
      <c r="M10" s="65"/>
    </row>
    <row r="11" spans="1:13" ht="12.75">
      <c r="A11" s="27" t="s">
        <v>42</v>
      </c>
      <c r="B11" s="15" t="s">
        <v>1</v>
      </c>
      <c r="C11" s="26">
        <v>3</v>
      </c>
      <c r="D11" s="5"/>
      <c r="E11" s="26">
        <v>3</v>
      </c>
      <c r="F11" s="5">
        <v>3</v>
      </c>
      <c r="G11" s="24">
        <v>2</v>
      </c>
      <c r="H11" s="22">
        <v>4</v>
      </c>
      <c r="I11" s="24">
        <v>5</v>
      </c>
      <c r="J11" s="22">
        <v>1</v>
      </c>
      <c r="K11" s="24">
        <v>1</v>
      </c>
      <c r="L11" s="26"/>
      <c r="M11" s="66">
        <f aca="true" t="shared" si="0" ref="M11:M20">SUM(D11:L11)</f>
        <v>19</v>
      </c>
    </row>
    <row r="12" spans="1:13" ht="12.75">
      <c r="A12" s="1" t="s">
        <v>43</v>
      </c>
      <c r="B12" s="15" t="s">
        <v>2</v>
      </c>
      <c r="C12" s="26">
        <v>15</v>
      </c>
      <c r="D12" s="5">
        <v>2</v>
      </c>
      <c r="E12" s="26">
        <v>8</v>
      </c>
      <c r="F12" s="5">
        <v>10</v>
      </c>
      <c r="G12" s="24">
        <v>6</v>
      </c>
      <c r="H12" s="22">
        <v>19</v>
      </c>
      <c r="I12" s="24">
        <v>6</v>
      </c>
      <c r="J12" s="22">
        <v>10</v>
      </c>
      <c r="K12" s="24">
        <v>4</v>
      </c>
      <c r="L12" s="26">
        <v>1</v>
      </c>
      <c r="M12" s="66">
        <f t="shared" si="0"/>
        <v>66</v>
      </c>
    </row>
    <row r="13" spans="1:13" ht="12.75">
      <c r="A13" s="2" t="s">
        <v>46</v>
      </c>
      <c r="B13" s="19" t="s">
        <v>13</v>
      </c>
      <c r="C13" s="25"/>
      <c r="D13" s="5">
        <v>2</v>
      </c>
      <c r="E13" s="26"/>
      <c r="F13" s="5">
        <v>2</v>
      </c>
      <c r="G13" s="24"/>
      <c r="H13" s="22"/>
      <c r="I13" s="24">
        <v>2</v>
      </c>
      <c r="J13" s="22">
        <v>1</v>
      </c>
      <c r="K13" s="24">
        <v>8</v>
      </c>
      <c r="L13" s="26">
        <v>5</v>
      </c>
      <c r="M13" s="66">
        <f t="shared" si="0"/>
        <v>20</v>
      </c>
    </row>
    <row r="14" spans="1:13" ht="12.75">
      <c r="A14" s="2" t="s">
        <v>12</v>
      </c>
      <c r="B14" s="19" t="s">
        <v>21</v>
      </c>
      <c r="C14" s="25"/>
      <c r="D14" s="5">
        <v>1</v>
      </c>
      <c r="E14" s="26"/>
      <c r="F14" s="5">
        <v>5</v>
      </c>
      <c r="G14" s="24"/>
      <c r="H14" s="22"/>
      <c r="I14" s="24">
        <v>1</v>
      </c>
      <c r="J14" s="22"/>
      <c r="K14" s="24">
        <v>4</v>
      </c>
      <c r="L14" s="26">
        <v>4</v>
      </c>
      <c r="M14" s="66">
        <f t="shared" si="0"/>
        <v>15</v>
      </c>
    </row>
    <row r="15" spans="1:13" ht="12.75">
      <c r="A15" s="27" t="s">
        <v>3</v>
      </c>
      <c r="B15" s="28" t="s">
        <v>4</v>
      </c>
      <c r="C15" s="151"/>
      <c r="D15" s="5"/>
      <c r="E15" s="26"/>
      <c r="F15" s="5">
        <v>1</v>
      </c>
      <c r="G15" s="24">
        <v>1</v>
      </c>
      <c r="H15" s="22"/>
      <c r="I15" s="24"/>
      <c r="J15" s="22"/>
      <c r="K15" s="24">
        <v>1</v>
      </c>
      <c r="L15" s="26"/>
      <c r="M15" s="66">
        <f t="shared" si="0"/>
        <v>3</v>
      </c>
    </row>
    <row r="16" spans="1:13" ht="12.75">
      <c r="A16" s="27" t="s">
        <v>7</v>
      </c>
      <c r="B16" s="28" t="s">
        <v>8</v>
      </c>
      <c r="C16" s="151"/>
      <c r="D16" s="5"/>
      <c r="E16" s="26">
        <v>1</v>
      </c>
      <c r="F16" s="5"/>
      <c r="G16" s="24"/>
      <c r="H16" s="22"/>
      <c r="I16" s="24">
        <v>1</v>
      </c>
      <c r="J16" s="22">
        <v>1</v>
      </c>
      <c r="K16" s="24">
        <v>1</v>
      </c>
      <c r="L16" s="26"/>
      <c r="M16" s="66">
        <f t="shared" si="0"/>
        <v>4</v>
      </c>
    </row>
    <row r="17" spans="1:13" ht="12.75">
      <c r="A17" s="1" t="s">
        <v>14</v>
      </c>
      <c r="B17" s="15" t="s">
        <v>15</v>
      </c>
      <c r="C17" s="26"/>
      <c r="D17" s="76"/>
      <c r="E17" s="51"/>
      <c r="F17" s="76"/>
      <c r="G17" s="118">
        <v>1</v>
      </c>
      <c r="H17" s="22">
        <v>1</v>
      </c>
      <c r="I17" s="118">
        <v>1</v>
      </c>
      <c r="J17" s="22">
        <v>2</v>
      </c>
      <c r="K17" s="118">
        <v>1</v>
      </c>
      <c r="L17" s="51"/>
      <c r="M17" s="66">
        <f t="shared" si="0"/>
        <v>6</v>
      </c>
    </row>
    <row r="18" spans="1:13" ht="12.75">
      <c r="A18" s="27" t="s">
        <v>47</v>
      </c>
      <c r="B18" s="15" t="s">
        <v>18</v>
      </c>
      <c r="C18" s="26"/>
      <c r="D18" s="76"/>
      <c r="E18" s="51">
        <v>1</v>
      </c>
      <c r="F18" s="76">
        <v>1</v>
      </c>
      <c r="G18" s="118"/>
      <c r="H18" s="22"/>
      <c r="I18" s="118">
        <v>1</v>
      </c>
      <c r="J18" s="22"/>
      <c r="K18" s="118"/>
      <c r="L18" s="51"/>
      <c r="M18" s="66">
        <f t="shared" si="0"/>
        <v>3</v>
      </c>
    </row>
    <row r="19" spans="1:13" ht="13.5" thickBot="1">
      <c r="A19" s="27" t="s">
        <v>20</v>
      </c>
      <c r="B19" s="15" t="s">
        <v>44</v>
      </c>
      <c r="C19" s="26"/>
      <c r="D19" s="76">
        <v>1</v>
      </c>
      <c r="E19" s="51"/>
      <c r="F19" s="76"/>
      <c r="G19" s="118"/>
      <c r="H19" s="22"/>
      <c r="I19" s="118"/>
      <c r="J19" s="22"/>
      <c r="K19" s="118"/>
      <c r="L19" s="51">
        <v>1</v>
      </c>
      <c r="M19" s="66">
        <f t="shared" si="0"/>
        <v>2</v>
      </c>
    </row>
    <row r="20" spans="1:13" ht="13.5" thickBot="1">
      <c r="A20" s="170" t="s">
        <v>26</v>
      </c>
      <c r="B20" s="171"/>
      <c r="C20" s="42">
        <f aca="true" t="shared" si="1" ref="C20:L20">SUM(C11:C19)</f>
        <v>18</v>
      </c>
      <c r="D20" s="36">
        <f t="shared" si="1"/>
        <v>6</v>
      </c>
      <c r="E20" s="33">
        <f t="shared" si="1"/>
        <v>13</v>
      </c>
      <c r="F20" s="36">
        <f t="shared" si="1"/>
        <v>22</v>
      </c>
      <c r="G20" s="36">
        <f t="shared" si="1"/>
        <v>10</v>
      </c>
      <c r="H20" s="42">
        <f t="shared" si="1"/>
        <v>24</v>
      </c>
      <c r="I20" s="34">
        <f t="shared" si="1"/>
        <v>17</v>
      </c>
      <c r="J20" s="35">
        <f t="shared" si="1"/>
        <v>15</v>
      </c>
      <c r="K20" s="35">
        <f t="shared" si="1"/>
        <v>20</v>
      </c>
      <c r="L20" s="33">
        <f t="shared" si="1"/>
        <v>11</v>
      </c>
      <c r="M20" s="67">
        <f t="shared" si="0"/>
        <v>138</v>
      </c>
    </row>
    <row r="21" spans="1:13" ht="13.5" thickBot="1">
      <c r="A21" s="62" t="s">
        <v>27</v>
      </c>
      <c r="B21" s="24"/>
      <c r="C21" s="42"/>
      <c r="D21" s="64">
        <f>SUM(C20:D20)</f>
        <v>24</v>
      </c>
      <c r="E21" s="147"/>
      <c r="F21" s="64">
        <f>SUM(E20:F20)</f>
        <v>35</v>
      </c>
      <c r="G21" s="64">
        <f>SUM(G20)</f>
        <v>10</v>
      </c>
      <c r="H21" s="69"/>
      <c r="I21" s="64">
        <f>SUM(H20:I20)</f>
        <v>41</v>
      </c>
      <c r="J21" s="68"/>
      <c r="K21" s="63">
        <f>SUM(J20:K20)</f>
        <v>35</v>
      </c>
      <c r="L21" s="156">
        <f>SUM(L11:L19)</f>
        <v>11</v>
      </c>
      <c r="M21" s="43"/>
    </row>
  </sheetData>
  <sheetProtection/>
  <mergeCells count="2">
    <mergeCell ref="A20:B20"/>
    <mergeCell ref="J6:K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4" sqref="A24:IV25"/>
    </sheetView>
  </sheetViews>
  <sheetFormatPr defaultColWidth="11.421875" defaultRowHeight="12.75"/>
  <cols>
    <col min="1" max="1" width="9.00390625" style="0" customWidth="1"/>
    <col min="2" max="2" width="19.57421875" style="0" customWidth="1"/>
    <col min="3" max="3" width="5.8515625" style="0" customWidth="1"/>
    <col min="4" max="4" width="12.421875" style="0" customWidth="1"/>
    <col min="5" max="5" width="14.28125" style="0" customWidth="1"/>
    <col min="6" max="6" width="9.28125" style="0" customWidth="1"/>
    <col min="7" max="7" width="12.7109375" style="0" customWidth="1"/>
    <col min="8" max="8" width="14.7109375" style="0" customWidth="1"/>
    <col min="10" max="10" width="54.57421875" style="0" customWidth="1"/>
  </cols>
  <sheetData>
    <row r="1" spans="1:9" ht="12.75">
      <c r="A1" s="23" t="s">
        <v>51</v>
      </c>
      <c r="D1" s="30"/>
      <c r="F1" s="44"/>
      <c r="G1" s="30"/>
      <c r="I1" s="44"/>
    </row>
    <row r="2" spans="1:10" ht="15">
      <c r="A2" s="31" t="s">
        <v>107</v>
      </c>
      <c r="B2" s="31"/>
      <c r="C2" s="31"/>
      <c r="D2" s="32"/>
      <c r="E2" s="31"/>
      <c r="F2" s="45"/>
      <c r="G2" s="32"/>
      <c r="H2" s="31"/>
      <c r="I2" s="45"/>
      <c r="J2" s="31"/>
    </row>
    <row r="3" spans="4:9" ht="12.75">
      <c r="D3" s="30"/>
      <c r="F3" s="44"/>
      <c r="G3" s="30"/>
      <c r="I3" s="44"/>
    </row>
    <row r="4" spans="1:10" ht="12.75">
      <c r="A4" s="52" t="s">
        <v>35</v>
      </c>
      <c r="B4" s="52" t="s">
        <v>50</v>
      </c>
      <c r="C4" s="52" t="s">
        <v>36</v>
      </c>
      <c r="D4" s="53" t="s">
        <v>0</v>
      </c>
      <c r="E4" s="52" t="s">
        <v>24</v>
      </c>
      <c r="F4" s="54" t="s">
        <v>37</v>
      </c>
      <c r="G4" s="53" t="s">
        <v>0</v>
      </c>
      <c r="H4" s="52" t="s">
        <v>24</v>
      </c>
      <c r="I4" s="54" t="s">
        <v>38</v>
      </c>
      <c r="J4" s="55" t="s">
        <v>39</v>
      </c>
    </row>
    <row r="5" spans="1:10" ht="12.75">
      <c r="A5" s="56"/>
      <c r="B5" s="56"/>
      <c r="C5" s="56"/>
      <c r="D5" s="57" t="s">
        <v>40</v>
      </c>
      <c r="E5" s="56" t="s">
        <v>40</v>
      </c>
      <c r="F5" s="58"/>
      <c r="G5" s="57" t="s">
        <v>65</v>
      </c>
      <c r="H5" s="56" t="s">
        <v>65</v>
      </c>
      <c r="I5" s="58"/>
      <c r="J5" s="59"/>
    </row>
    <row r="6" spans="1:10" ht="12.75">
      <c r="A6" s="110">
        <v>5656288</v>
      </c>
      <c r="B6" s="110" t="s">
        <v>20</v>
      </c>
      <c r="C6" s="110" t="s">
        <v>60</v>
      </c>
      <c r="D6" s="111">
        <v>39537</v>
      </c>
      <c r="E6" s="110" t="s">
        <v>19</v>
      </c>
      <c r="F6" s="157" t="s">
        <v>72</v>
      </c>
      <c r="G6" s="111">
        <v>41365</v>
      </c>
      <c r="H6" s="110" t="s">
        <v>62</v>
      </c>
      <c r="I6" s="158" t="s">
        <v>108</v>
      </c>
      <c r="J6" s="107" t="s">
        <v>76</v>
      </c>
    </row>
    <row r="7" spans="1:10" ht="12.75">
      <c r="A7" s="159"/>
      <c r="B7" s="159"/>
      <c r="C7" s="159"/>
      <c r="D7" s="160"/>
      <c r="E7" s="159"/>
      <c r="F7" s="161"/>
      <c r="G7" s="160"/>
      <c r="H7" s="159"/>
      <c r="I7" s="161"/>
      <c r="J7" s="162"/>
    </row>
    <row r="8" spans="1:10" ht="12.75">
      <c r="A8" s="110">
        <v>6130291</v>
      </c>
      <c r="B8" s="107" t="s">
        <v>43</v>
      </c>
      <c r="C8" s="107" t="s">
        <v>60</v>
      </c>
      <c r="D8" s="111">
        <v>39796</v>
      </c>
      <c r="E8" s="107" t="s">
        <v>62</v>
      </c>
      <c r="F8" s="109" t="s">
        <v>57</v>
      </c>
      <c r="G8" s="108">
        <v>39816</v>
      </c>
      <c r="H8" s="107" t="s">
        <v>62</v>
      </c>
      <c r="I8" s="109" t="s">
        <v>61</v>
      </c>
      <c r="J8" s="107" t="s">
        <v>74</v>
      </c>
    </row>
    <row r="9" spans="1:10" ht="12.75">
      <c r="A9" s="106"/>
      <c r="B9" s="107"/>
      <c r="C9" s="107"/>
      <c r="D9" s="108"/>
      <c r="E9" s="107"/>
      <c r="F9" s="109"/>
      <c r="G9" s="108">
        <v>40209</v>
      </c>
      <c r="H9" s="107" t="s">
        <v>62</v>
      </c>
      <c r="I9" s="109" t="s">
        <v>58</v>
      </c>
      <c r="J9" s="107"/>
    </row>
    <row r="10" spans="1:10" ht="12.75">
      <c r="A10" s="106"/>
      <c r="B10" s="107"/>
      <c r="C10" s="107"/>
      <c r="D10" s="108"/>
      <c r="E10" s="107"/>
      <c r="F10" s="109"/>
      <c r="G10" s="108">
        <v>40223</v>
      </c>
      <c r="H10" s="107" t="s">
        <v>62</v>
      </c>
      <c r="I10" s="109" t="s">
        <v>58</v>
      </c>
      <c r="J10" s="107"/>
    </row>
    <row r="11" spans="1:10" ht="12.75">
      <c r="A11" s="106"/>
      <c r="B11" s="107"/>
      <c r="C11" s="107"/>
      <c r="D11" s="108"/>
      <c r="E11" s="107"/>
      <c r="F11" s="109"/>
      <c r="G11" s="108">
        <v>40265</v>
      </c>
      <c r="H11" s="107" t="s">
        <v>62</v>
      </c>
      <c r="I11" s="109" t="s">
        <v>58</v>
      </c>
      <c r="J11" s="107"/>
    </row>
    <row r="12" spans="1:10" ht="12.75">
      <c r="A12" s="106"/>
      <c r="B12" s="107"/>
      <c r="C12" s="107"/>
      <c r="D12" s="108"/>
      <c r="E12" s="107"/>
      <c r="F12" s="109"/>
      <c r="G12" s="108">
        <v>40986</v>
      </c>
      <c r="H12" s="107" t="s">
        <v>62</v>
      </c>
      <c r="I12" s="109" t="s">
        <v>59</v>
      </c>
      <c r="J12" s="107"/>
    </row>
    <row r="13" spans="1:10" ht="12.75">
      <c r="A13" s="110"/>
      <c r="B13" s="110"/>
      <c r="C13" s="110"/>
      <c r="D13" s="163"/>
      <c r="E13" s="110"/>
      <c r="F13" s="164"/>
      <c r="G13" s="111">
        <v>41336</v>
      </c>
      <c r="H13" s="107" t="s">
        <v>62</v>
      </c>
      <c r="I13" s="166" t="s">
        <v>109</v>
      </c>
      <c r="J13" s="165"/>
    </row>
    <row r="14" spans="1:10" ht="12.75">
      <c r="A14" s="159"/>
      <c r="B14" s="159"/>
      <c r="C14" s="159"/>
      <c r="D14" s="160"/>
      <c r="E14" s="159"/>
      <c r="F14" s="161"/>
      <c r="G14" s="160"/>
      <c r="H14" s="159"/>
      <c r="I14" s="161"/>
      <c r="J14" s="162"/>
    </row>
    <row r="15" spans="1:10" ht="12.75">
      <c r="A15" s="110">
        <v>6310914</v>
      </c>
      <c r="B15" s="110" t="s">
        <v>43</v>
      </c>
      <c r="C15" s="110" t="s">
        <v>60</v>
      </c>
      <c r="D15" s="111">
        <v>40181</v>
      </c>
      <c r="E15" s="107" t="s">
        <v>62</v>
      </c>
      <c r="F15" s="109" t="s">
        <v>61</v>
      </c>
      <c r="G15" s="111">
        <v>41315</v>
      </c>
      <c r="H15" s="107" t="s">
        <v>62</v>
      </c>
      <c r="I15" s="112" t="s">
        <v>59</v>
      </c>
      <c r="J15" s="107" t="s">
        <v>63</v>
      </c>
    </row>
    <row r="16" spans="1:10" ht="12.75">
      <c r="A16" s="96"/>
      <c r="B16" s="96"/>
      <c r="C16" s="96"/>
      <c r="D16" s="97"/>
      <c r="E16" s="96"/>
      <c r="F16" s="98"/>
      <c r="G16" s="97"/>
      <c r="H16" s="96"/>
      <c r="I16" s="98"/>
      <c r="J16" s="99"/>
    </row>
    <row r="17" spans="1:10" ht="12.75">
      <c r="A17" s="107" t="s">
        <v>111</v>
      </c>
      <c r="B17" s="107" t="s">
        <v>12</v>
      </c>
      <c r="C17" s="107" t="s">
        <v>41</v>
      </c>
      <c r="D17" s="108">
        <v>40958</v>
      </c>
      <c r="E17" s="107" t="s">
        <v>62</v>
      </c>
      <c r="F17" s="109" t="s">
        <v>73</v>
      </c>
      <c r="G17" s="167">
        <v>41365</v>
      </c>
      <c r="H17" s="107" t="s">
        <v>62</v>
      </c>
      <c r="I17" s="112" t="s">
        <v>75</v>
      </c>
      <c r="J17" s="107" t="s">
        <v>63</v>
      </c>
    </row>
    <row r="18" spans="1:10" ht="12.75">
      <c r="A18" s="96"/>
      <c r="B18" s="96"/>
      <c r="C18" s="96"/>
      <c r="D18" s="97"/>
      <c r="E18" s="96"/>
      <c r="F18" s="98"/>
      <c r="G18" s="97"/>
      <c r="H18" s="96"/>
      <c r="I18" s="98"/>
      <c r="J18" s="99"/>
    </row>
    <row r="19" spans="1:10" ht="12.75">
      <c r="A19" s="106">
        <v>6650194</v>
      </c>
      <c r="B19" s="107" t="s">
        <v>7</v>
      </c>
      <c r="C19" s="107" t="s">
        <v>60</v>
      </c>
      <c r="D19" s="108">
        <v>40986</v>
      </c>
      <c r="E19" s="106" t="s">
        <v>62</v>
      </c>
      <c r="F19" s="109" t="s">
        <v>61</v>
      </c>
      <c r="G19" s="108">
        <v>41315</v>
      </c>
      <c r="H19" s="107" t="s">
        <v>62</v>
      </c>
      <c r="I19" s="109" t="s">
        <v>58</v>
      </c>
      <c r="J19" s="107"/>
    </row>
    <row r="20" spans="1:10" ht="12.75">
      <c r="A20" s="100"/>
      <c r="B20" s="101"/>
      <c r="C20" s="100"/>
      <c r="D20" s="102"/>
      <c r="E20" s="100"/>
      <c r="F20" s="103"/>
      <c r="G20" s="102"/>
      <c r="H20" s="100"/>
      <c r="I20" s="103"/>
      <c r="J20" s="101"/>
    </row>
    <row r="21" spans="1:10" ht="12.75">
      <c r="A21" s="107" t="s">
        <v>110</v>
      </c>
      <c r="B21" s="107" t="s">
        <v>46</v>
      </c>
      <c r="C21" s="107" t="s">
        <v>41</v>
      </c>
      <c r="D21" s="108">
        <v>40937</v>
      </c>
      <c r="E21" s="107" t="s">
        <v>62</v>
      </c>
      <c r="F21" s="109" t="s">
        <v>61</v>
      </c>
      <c r="G21" s="108">
        <v>40986</v>
      </c>
      <c r="H21" s="107" t="s">
        <v>62</v>
      </c>
      <c r="I21" s="109" t="s">
        <v>61</v>
      </c>
      <c r="J21" s="107"/>
    </row>
    <row r="22" spans="1:10" ht="12.75">
      <c r="A22" s="107"/>
      <c r="B22" s="107"/>
      <c r="C22" s="107"/>
      <c r="D22" s="108"/>
      <c r="E22" s="107"/>
      <c r="F22" s="109"/>
      <c r="G22" s="108">
        <v>41365</v>
      </c>
      <c r="H22" s="107" t="s">
        <v>62</v>
      </c>
      <c r="I22" s="109" t="s">
        <v>58</v>
      </c>
      <c r="J22" s="107"/>
    </row>
    <row r="23" spans="1:10" ht="12.75">
      <c r="A23" s="100"/>
      <c r="B23" s="100"/>
      <c r="C23" s="100"/>
      <c r="D23" s="104"/>
      <c r="E23" s="100"/>
      <c r="F23" s="105"/>
      <c r="G23" s="104"/>
      <c r="H23" s="100"/>
      <c r="I23" s="105"/>
      <c r="J23" s="100"/>
    </row>
    <row r="24" spans="1:10" ht="12.75">
      <c r="A24" s="107" t="s">
        <v>112</v>
      </c>
      <c r="B24" s="107" t="s">
        <v>46</v>
      </c>
      <c r="C24" s="107" t="s">
        <v>41</v>
      </c>
      <c r="D24" s="108">
        <v>40524</v>
      </c>
      <c r="E24" s="107" t="s">
        <v>62</v>
      </c>
      <c r="F24" s="109" t="s">
        <v>57</v>
      </c>
      <c r="G24" s="108">
        <v>40608</v>
      </c>
      <c r="H24" s="107" t="s">
        <v>62</v>
      </c>
      <c r="I24" s="109" t="s">
        <v>61</v>
      </c>
      <c r="J24" s="107"/>
    </row>
    <row r="25" spans="1:10" ht="12.75">
      <c r="A25" s="107"/>
      <c r="B25" s="107"/>
      <c r="C25" s="107"/>
      <c r="D25" s="108"/>
      <c r="E25" s="107"/>
      <c r="F25" s="109"/>
      <c r="G25" s="108">
        <v>41252</v>
      </c>
      <c r="H25" s="107" t="s">
        <v>62</v>
      </c>
      <c r="I25" s="109" t="s">
        <v>58</v>
      </c>
      <c r="J25" s="107"/>
    </row>
    <row r="26" spans="1:10" ht="12.75">
      <c r="A26" s="4"/>
      <c r="B26" s="4"/>
      <c r="C26" s="4"/>
      <c r="D26" s="46"/>
      <c r="E26" s="4"/>
      <c r="F26" s="47"/>
      <c r="G26" s="46"/>
      <c r="H26" s="4"/>
      <c r="I26" s="47"/>
      <c r="J26" s="4"/>
    </row>
    <row r="27" spans="1:10" ht="12.75">
      <c r="A27" s="4"/>
      <c r="B27" s="4"/>
      <c r="C27" s="4"/>
      <c r="D27" s="46"/>
      <c r="E27" s="4"/>
      <c r="F27" s="47"/>
      <c r="G27" s="48"/>
      <c r="H27" s="4"/>
      <c r="I27" s="47"/>
      <c r="J27" s="4"/>
    </row>
    <row r="28" spans="1:9" ht="12.75">
      <c r="A28" s="70" t="s">
        <v>66</v>
      </c>
      <c r="D28" s="30"/>
      <c r="F28" s="44"/>
      <c r="G28" s="30"/>
      <c r="I28" s="44"/>
    </row>
    <row r="29" spans="1:9" ht="12.75">
      <c r="A29" s="70" t="s">
        <v>67</v>
      </c>
      <c r="D29" s="30"/>
      <c r="F29" s="44"/>
      <c r="G29" s="30"/>
      <c r="I29" s="44"/>
    </row>
    <row r="30" spans="1:9" ht="12.75">
      <c r="A30" s="70" t="s">
        <v>68</v>
      </c>
      <c r="D30" s="30"/>
      <c r="F30" s="44"/>
      <c r="G30" s="30"/>
      <c r="I30" s="44"/>
    </row>
    <row r="31" spans="1:9" ht="12.75">
      <c r="A31" s="70" t="s">
        <v>69</v>
      </c>
      <c r="D31" s="30"/>
      <c r="F31" s="44"/>
      <c r="G31" s="30"/>
      <c r="I31" s="44"/>
    </row>
    <row r="32" spans="4:9" ht="12.75">
      <c r="D32" s="30"/>
      <c r="F32" s="44"/>
      <c r="G32" s="30"/>
      <c r="I32" s="44"/>
    </row>
  </sheetData>
  <sheetProtection/>
  <printOptions/>
  <pageMargins left="0.42" right="0.551181102362204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Bertrand</cp:lastModifiedBy>
  <cp:lastPrinted>2014-01-27T08:49:09Z</cp:lastPrinted>
  <dcterms:created xsi:type="dcterms:W3CDTF">2006-02-07T21:58:06Z</dcterms:created>
  <dcterms:modified xsi:type="dcterms:W3CDTF">2014-01-27T08:50:52Z</dcterms:modified>
  <cp:category/>
  <cp:version/>
  <cp:contentType/>
  <cp:contentStatus/>
</cp:coreProperties>
</file>